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<sst xmlns="http://schemas.openxmlformats.org/spreadsheetml/2006/main" count="223" uniqueCount="121">
  <si>
    <t>Якимов Павел</t>
  </si>
  <si>
    <t>МС</t>
  </si>
  <si>
    <t>Абакан</t>
  </si>
  <si>
    <t>Кр-ск Сибиряк</t>
  </si>
  <si>
    <t>Бушуев Евгений</t>
  </si>
  <si>
    <t>КМС</t>
  </si>
  <si>
    <t>Рачук Константин</t>
  </si>
  <si>
    <t>Мужчины 1974-93 г.р.</t>
  </si>
  <si>
    <t>Юноши 1996-98 г.р.</t>
  </si>
  <si>
    <t>Савенков Алексей</t>
  </si>
  <si>
    <t>Архипов Леонид</t>
  </si>
  <si>
    <t>Король Михаил</t>
  </si>
  <si>
    <t>Мужчины 1964-73 г.р.</t>
  </si>
  <si>
    <t>Христофоров Адриан</t>
  </si>
  <si>
    <t>Нащокин Константин</t>
  </si>
  <si>
    <t>Якубчик Роман</t>
  </si>
  <si>
    <t>Комлев Сергей</t>
  </si>
  <si>
    <t>Красноярск</t>
  </si>
  <si>
    <t>Гурков Андрей</t>
  </si>
  <si>
    <t>Сенченко Сергей</t>
  </si>
  <si>
    <t>Мужчины 1954-63 г.р.</t>
  </si>
  <si>
    <t>Шарыгин Андрей</t>
  </si>
  <si>
    <t>Красноярск А-спорт</t>
  </si>
  <si>
    <t>Жданов Олег</t>
  </si>
  <si>
    <t>Мусиенко Владимир</t>
  </si>
  <si>
    <t>Шахов Искандер</t>
  </si>
  <si>
    <t>Экснер Константин</t>
  </si>
  <si>
    <t>Гриценко Юрий</t>
  </si>
  <si>
    <t>Голубев Евгений</t>
  </si>
  <si>
    <t>Железногорск</t>
  </si>
  <si>
    <t>Фалеев Геннадий</t>
  </si>
  <si>
    <t>Мужчины 1953 г.р. и ст.</t>
  </si>
  <si>
    <t>Токарев Александр</t>
  </si>
  <si>
    <t>Кольга Сергей</t>
  </si>
  <si>
    <t>Рожков Геннадий</t>
  </si>
  <si>
    <t>Женщины 1974-93 г.р.</t>
  </si>
  <si>
    <t>Кузовкова Наталия</t>
  </si>
  <si>
    <t>Сафронова Наталья</t>
  </si>
  <si>
    <t>Малахова Ирина</t>
  </si>
  <si>
    <t>Женщины 1964-73 г.р.</t>
  </si>
  <si>
    <t>Гуркова Елена</t>
  </si>
  <si>
    <t>Новосибирск</t>
  </si>
  <si>
    <t>Женщины 1954-63 г.р.</t>
  </si>
  <si>
    <t>Золотухина Ирина</t>
  </si>
  <si>
    <t>Вторых Елена</t>
  </si>
  <si>
    <t>Сосновоборск</t>
  </si>
  <si>
    <t>сошла</t>
  </si>
  <si>
    <t>Атитанова Анастасия</t>
  </si>
  <si>
    <t>Сергеев Александр</t>
  </si>
  <si>
    <t>сошел</t>
  </si>
  <si>
    <t>Евдокимов Сергей</t>
  </si>
  <si>
    <t>Пцарев Александр</t>
  </si>
  <si>
    <t>Филиппов Николай</t>
  </si>
  <si>
    <t>Титов Александр</t>
  </si>
  <si>
    <t>Истомин Дмитрий</t>
  </si>
  <si>
    <t>Федотушкин Николай</t>
  </si>
  <si>
    <t>Минусинск</t>
  </si>
  <si>
    <t>II</t>
  </si>
  <si>
    <t>Хазов Сергей</t>
  </si>
  <si>
    <t>I</t>
  </si>
  <si>
    <t>Мога Виталий</t>
  </si>
  <si>
    <t>Сорокин Александр</t>
  </si>
  <si>
    <t xml:space="preserve">Шатов Александр </t>
  </si>
  <si>
    <t>б/р</t>
  </si>
  <si>
    <t>Бег</t>
  </si>
  <si>
    <t>Т1</t>
  </si>
  <si>
    <t>Вело</t>
  </si>
  <si>
    <t>Т2</t>
  </si>
  <si>
    <t>Лыжи</t>
  </si>
  <si>
    <t>н</t>
  </si>
  <si>
    <t>Красноярск Здоровый мир</t>
  </si>
  <si>
    <t>Железногорск Звезда</t>
  </si>
  <si>
    <t>Красноярск СМК</t>
  </si>
  <si>
    <t>Красноярск Сибиряк</t>
  </si>
  <si>
    <t>Железногорск Патриот</t>
  </si>
  <si>
    <t>Красноярск Три атлета</t>
  </si>
  <si>
    <t>Город/Организация</t>
  </si>
  <si>
    <t>№</t>
  </si>
  <si>
    <t>Квал.</t>
  </si>
  <si>
    <t>Г.р.</t>
  </si>
  <si>
    <t>Итог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</si>
  <si>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</si>
  <si>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</si>
  <si>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</si>
  <si>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</si>
  <si>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</si>
  <si>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</si>
  <si>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</si>
  <si>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</si>
  <si>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</si>
  <si>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</si>
  <si>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</si>
  <si>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</si>
  <si>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</si>
  <si>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</si>
  <si>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Федерация велоспорта города Железногорска</t>
  </si>
  <si>
    <t>Итоговый протокол открытого Первенства Железногорска по зимнему триатлону</t>
  </si>
  <si>
    <t>03.02.2013г.</t>
  </si>
  <si>
    <t>г.Железногорск, лыжная база "Снежинка"</t>
  </si>
  <si>
    <t>Температура воздуха -22 град.</t>
  </si>
  <si>
    <t>Глдавный судья, судья 1 категории</t>
  </si>
  <si>
    <t>Главный секретарь, судья 1 категории</t>
  </si>
  <si>
    <t>Л.Э. Демченко</t>
  </si>
  <si>
    <t>М</t>
  </si>
  <si>
    <t>Юниоры 1994-95 г.р.</t>
  </si>
  <si>
    <t>С.С. Федулова</t>
  </si>
  <si>
    <t>Дистанция 3км - 3км - 2км</t>
  </si>
  <si>
    <t>Дистанция 1км - 1км - 1км</t>
  </si>
  <si>
    <t>Юноши 2001 г.р. и мл.</t>
  </si>
  <si>
    <t>Нащокин Глеб</t>
  </si>
  <si>
    <t>III</t>
  </si>
  <si>
    <t>Трубицин Денис</t>
  </si>
  <si>
    <t>Железногрск</t>
  </si>
  <si>
    <t>Еремеев Антон</t>
  </si>
  <si>
    <t>2ю</t>
  </si>
  <si>
    <t>Бушуев Глеб</t>
  </si>
  <si>
    <t>Еремеев Егор</t>
  </si>
  <si>
    <t>Корчагин Иван</t>
  </si>
  <si>
    <t>Девушки 2001 г.р. и мл.</t>
  </si>
  <si>
    <t>Бобко Ангелина</t>
  </si>
  <si>
    <t>Нечаева Наталья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</si>
</sst>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21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selection activeCell="C55" sqref="C55"/>
    </sheetView>
  </sheetViews>
  <sheetFormatPr defaultColWidth="9.00390625" defaultRowHeight="12.75"/>
  <cols>
    <col min="1" max="1" width="4.00390625" style="2" customWidth="1"/>
    <col min="2" max="2" width="3.875" style="3" customWidth="1"/>
    <col min="3" max="3" width="25.00390625" style="0" customWidth="1"/>
    <col min="4" max="4" width="7.00390625" style="2" customWidth="1"/>
    <col min="5" max="5" width="6.375" style="2" customWidth="1"/>
    <col min="6" max="6" width="24.875" style="2" customWidth="1"/>
    <col min="7" max="7" width="8.375" style="1" customWidth="1"/>
    <col min="8" max="8" width="8.875" style="0" customWidth="1"/>
    <col min="9" max="9" width="0.12890625" style="0" customWidth="1"/>
    <col min="10" max="10" width="8.25390625" style="0" customWidth="1"/>
    <col min="11" max="11" width="10.875" style="0" hidden="1" customWidth="1"/>
    <col min="12" max="12" width="8.25390625" style="0" customWidth="1"/>
    <col min="13" max="13" width="0.2421875" style="0" hidden="1" customWidth="1"/>
    <col min="14" max="14" width="8.375" style="0" customWidth="1"/>
    <col min="15" max="15" width="9.25390625" style="0" customWidth="1"/>
    <col min="16" max="16" width="4.625" style="0" customWidth="1"/>
  </cols>
  <sheetData>
    <row r="1" spans="1:16" ht="15" customHeight="1">
      <c r="A1" s="28" t="s">
        <v>95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8" t="s">
        <v>96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2.75">
      <c r="A3" s="24" t="s">
        <v>97</v>
      </c>
      <c r="B3" s="24"/>
      <c r="C3" s="24"/>
      <c r="D3" s="24"/>
      <c r="E3" s="24"/>
      <c r="F3" s="24"/>
      <c r="G3" s="31"/>
      <c r="H3" s="32"/>
      <c r="I3" s="32"/>
      <c r="J3" s="32"/>
      <c r="K3" s="32"/>
      <c r="L3" s="32"/>
      <c r="M3" s="32"/>
      <c r="N3" s="32"/>
      <c r="O3" s="32"/>
      <c r="P3" s="33"/>
    </row>
    <row r="4" spans="1:16" ht="12.75">
      <c r="A4" s="24" t="s">
        <v>98</v>
      </c>
      <c r="B4" s="24"/>
      <c r="C4" s="24"/>
      <c r="D4" s="24"/>
      <c r="E4" s="24"/>
      <c r="F4" s="24"/>
      <c r="G4" s="31"/>
      <c r="H4" s="32"/>
      <c r="I4" s="32"/>
      <c r="J4" s="32"/>
      <c r="K4" s="32"/>
      <c r="L4" s="32"/>
      <c r="M4" s="32"/>
      <c r="N4" s="32"/>
      <c r="O4" s="32"/>
      <c r="P4" s="33"/>
    </row>
    <row r="5" spans="1:16" ht="12.75">
      <c r="A5" s="24" t="s">
        <v>99</v>
      </c>
      <c r="B5" s="24"/>
      <c r="C5" s="24"/>
      <c r="D5" s="24"/>
      <c r="E5" s="24"/>
      <c r="F5" s="24"/>
      <c r="G5" s="34"/>
      <c r="H5" s="35"/>
      <c r="I5" s="35"/>
      <c r="J5" s="35"/>
      <c r="K5" s="35"/>
      <c r="L5" s="35"/>
      <c r="M5" s="35"/>
      <c r="N5" s="35"/>
      <c r="O5" s="35"/>
      <c r="P5" s="36"/>
    </row>
    <row r="6" spans="1:16" ht="12.75">
      <c r="A6" s="7" t="s">
        <v>77</v>
      </c>
      <c r="B6" s="7" t="s">
        <v>69</v>
      </c>
      <c r="C6" s="12"/>
      <c r="D6" s="7" t="s">
        <v>79</v>
      </c>
      <c r="E6" s="7" t="s">
        <v>78</v>
      </c>
      <c r="F6" s="7" t="s">
        <v>76</v>
      </c>
      <c r="G6" s="13" t="s">
        <v>64</v>
      </c>
      <c r="H6" s="7" t="s">
        <v>65</v>
      </c>
      <c r="I6" s="7"/>
      <c r="J6" s="7" t="s">
        <v>66</v>
      </c>
      <c r="K6" s="7"/>
      <c r="L6" s="7" t="s">
        <v>67</v>
      </c>
      <c r="M6" s="7"/>
      <c r="N6" s="7" t="s">
        <v>68</v>
      </c>
      <c r="O6" s="7" t="s">
        <v>80</v>
      </c>
      <c r="P6" s="7" t="s">
        <v>103</v>
      </c>
    </row>
    <row r="7" spans="1:16" ht="12.75">
      <c r="A7" s="28" t="s">
        <v>106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5.75" customHeight="1">
      <c r="A8" s="37" t="s">
        <v>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</row>
    <row r="9" spans="1:16" ht="12.75">
      <c r="A9" s="6">
        <v>1</v>
      </c>
      <c r="B9" s="7">
        <v>15</v>
      </c>
      <c r="C9" s="10" t="s">
        <v>9</v>
      </c>
      <c r="D9" s="6">
        <v>1997</v>
      </c>
      <c r="E9" s="6" t="s">
        <v>59</v>
      </c>
      <c r="F9" s="8" t="s">
        <v>74</v>
      </c>
      <c r="G9" s="5">
        <v>0.009560185185185185</v>
      </c>
      <c r="H9" s="5">
        <f>SUM(I9-G9)</f>
        <v>0.0003587962962962963</v>
      </c>
      <c r="I9" s="5">
        <v>0.009918981481481482</v>
      </c>
      <c r="J9" s="5">
        <f>SUM(K9-I9)</f>
        <v>0.006238425925925927</v>
      </c>
      <c r="K9" s="5">
        <v>0.01615740740740741</v>
      </c>
      <c r="L9" s="5">
        <f>SUM(M9-K9)</f>
        <v>0.001412037037037038</v>
      </c>
      <c r="M9" s="5">
        <v>0.017569444444444447</v>
      </c>
      <c r="N9" s="5">
        <f>SUM(O9-M9)</f>
        <v>0.0054513888888888876</v>
      </c>
      <c r="O9" s="5">
        <v>0.023020833333333334</v>
      </c>
      <c r="P9" s="9">
        <v>1</v>
      </c>
    </row>
    <row r="10" spans="1:16" ht="12.75">
      <c r="A10" s="6">
        <v>2</v>
      </c>
      <c r="B10" s="7">
        <v>16</v>
      </c>
      <c r="C10" s="10" t="s">
        <v>10</v>
      </c>
      <c r="D10" s="6">
        <v>1997</v>
      </c>
      <c r="E10" s="6" t="s">
        <v>63</v>
      </c>
      <c r="F10" s="8" t="s">
        <v>29</v>
      </c>
      <c r="G10" s="5">
        <v>0.00954861111111111</v>
      </c>
      <c r="H10" s="5">
        <f>SUM(I10-G10)</f>
        <v>0.0005439814814814821</v>
      </c>
      <c r="I10" s="5">
        <v>0.010092592592592592</v>
      </c>
      <c r="J10" s="5">
        <f>SUM(K10-I10)</f>
        <v>0.007858796296296296</v>
      </c>
      <c r="K10" s="5">
        <v>0.017951388888888888</v>
      </c>
      <c r="L10" s="5">
        <f>SUM(M10-K10)</f>
        <v>0.0014699074074074059</v>
      </c>
      <c r="M10" s="5">
        <v>0.019421296296296294</v>
      </c>
      <c r="N10" s="5">
        <f>SUM(O10-M10)</f>
        <v>0.005636574074074079</v>
      </c>
      <c r="O10" s="5">
        <v>0.025057870370370373</v>
      </c>
      <c r="P10" s="9">
        <v>2</v>
      </c>
    </row>
    <row r="11" spans="1:16" ht="12.75">
      <c r="A11" s="6"/>
      <c r="B11" s="7"/>
      <c r="C11" s="10"/>
      <c r="D11" s="6"/>
      <c r="E11" s="6"/>
      <c r="F11" s="6"/>
      <c r="G11" s="5"/>
      <c r="H11" s="6"/>
      <c r="I11" s="6"/>
      <c r="J11" s="6"/>
      <c r="K11" s="6"/>
      <c r="L11" s="6"/>
      <c r="M11" s="6"/>
      <c r="N11" s="6"/>
      <c r="O11" s="6"/>
      <c r="P11" s="9"/>
    </row>
    <row r="12" spans="1:16" ht="12.75">
      <c r="A12" s="21" t="s">
        <v>104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</row>
    <row r="13" spans="1:16" ht="12.75">
      <c r="A13" s="6">
        <v>3</v>
      </c>
      <c r="B13" s="7">
        <v>37</v>
      </c>
      <c r="C13" s="10" t="s">
        <v>11</v>
      </c>
      <c r="D13" s="6">
        <v>1994</v>
      </c>
      <c r="E13" s="6" t="s">
        <v>5</v>
      </c>
      <c r="F13" s="6" t="s">
        <v>73</v>
      </c>
      <c r="G13" s="5">
        <v>0.008472222222222221</v>
      </c>
      <c r="H13" s="5">
        <f>SUM(I13-G13)</f>
        <v>0.0008449074074074071</v>
      </c>
      <c r="I13" s="5">
        <v>0.009317129629629628</v>
      </c>
      <c r="J13" s="5">
        <f>SUM(K13-I13)</f>
        <v>0.005659722222222224</v>
      </c>
      <c r="K13" s="5">
        <v>0.014976851851851852</v>
      </c>
      <c r="L13" s="5">
        <f>SUM(M13-K13)</f>
        <v>0.0009375000000000008</v>
      </c>
      <c r="M13" s="5">
        <v>0.015914351851851853</v>
      </c>
      <c r="N13" s="5">
        <f>SUM(O13-M13)</f>
        <v>0.00525462962962963</v>
      </c>
      <c r="O13" s="5">
        <v>0.021168981481481483</v>
      </c>
      <c r="P13" s="9" t="s">
        <v>81</v>
      </c>
    </row>
    <row r="14" spans="1:16" ht="12.75">
      <c r="A14" s="6"/>
      <c r="B14" s="7"/>
      <c r="C14" s="10"/>
      <c r="D14" s="6"/>
      <c r="E14" s="6"/>
      <c r="F14" s="6"/>
      <c r="G14" s="5"/>
      <c r="H14" s="6"/>
      <c r="I14" s="6"/>
      <c r="J14" s="6"/>
      <c r="K14" s="6"/>
      <c r="L14" s="6"/>
      <c r="M14" s="6"/>
      <c r="N14" s="6"/>
      <c r="O14" s="6"/>
      <c r="P14" s="9"/>
    </row>
    <row r="15" spans="1:16" ht="12.75">
      <c r="A15" s="21" t="s">
        <v>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</row>
    <row r="16" spans="1:16" ht="12.75">
      <c r="A16" s="6">
        <v>4</v>
      </c>
      <c r="B16" s="7">
        <v>5</v>
      </c>
      <c r="C16" s="10" t="s">
        <v>0</v>
      </c>
      <c r="D16" s="6">
        <v>1992</v>
      </c>
      <c r="E16" s="6" t="s">
        <v>1</v>
      </c>
      <c r="F16" s="6" t="s">
        <v>70</v>
      </c>
      <c r="G16" s="5">
        <v>0.007870370370370371</v>
      </c>
      <c r="H16" s="5">
        <f>SUM(I16-G16)</f>
        <v>0.0003356481481481474</v>
      </c>
      <c r="I16" s="11">
        <v>0.008206018518518519</v>
      </c>
      <c r="J16" s="5">
        <f>SUM(K16-I16)</f>
        <v>0.005300925925925926</v>
      </c>
      <c r="K16" s="5">
        <v>0.013506944444444445</v>
      </c>
      <c r="L16" s="5">
        <f>SUM(M16-K16)</f>
        <v>0.000439814814814813</v>
      </c>
      <c r="M16" s="5">
        <v>0.013946759259259258</v>
      </c>
      <c r="N16" s="5">
        <f>SUM(O16-M16)</f>
        <v>0.00471064814814815</v>
      </c>
      <c r="O16" s="5">
        <v>0.018657407407407407</v>
      </c>
      <c r="P16" s="9" t="s">
        <v>81</v>
      </c>
    </row>
    <row r="17" spans="1:16" ht="12.75">
      <c r="A17" s="6">
        <v>5</v>
      </c>
      <c r="B17" s="7">
        <v>41</v>
      </c>
      <c r="C17" s="10" t="s">
        <v>50</v>
      </c>
      <c r="D17" s="6">
        <v>1992</v>
      </c>
      <c r="E17" s="6" t="s">
        <v>5</v>
      </c>
      <c r="F17" s="6" t="s">
        <v>73</v>
      </c>
      <c r="G17" s="5">
        <v>0.008159722222222223</v>
      </c>
      <c r="H17" s="5">
        <f>SUM(I17-G17)</f>
        <v>0.0004513888888888883</v>
      </c>
      <c r="I17" s="5">
        <v>0.008611111111111111</v>
      </c>
      <c r="J17" s="5">
        <f>SUM(K17-I17)</f>
        <v>0.005590277777777777</v>
      </c>
      <c r="K17" s="5">
        <v>0.014201388888888888</v>
      </c>
      <c r="L17" s="5">
        <f>SUM(M17-K17)</f>
        <v>0.0012500000000000011</v>
      </c>
      <c r="M17" s="5">
        <v>0.01545138888888889</v>
      </c>
      <c r="N17" s="5">
        <f>SUM(O17-M17)</f>
        <v>0.004849537037037038</v>
      </c>
      <c r="O17" s="5">
        <v>0.020300925925925927</v>
      </c>
      <c r="P17" s="9" t="s">
        <v>82</v>
      </c>
    </row>
    <row r="18" spans="1:16" ht="12.75">
      <c r="A18" s="6">
        <v>6</v>
      </c>
      <c r="B18" s="7">
        <v>34</v>
      </c>
      <c r="C18" s="10" t="s">
        <v>51</v>
      </c>
      <c r="D18" s="6">
        <v>1980</v>
      </c>
      <c r="E18" s="6" t="s">
        <v>57</v>
      </c>
      <c r="F18" s="6" t="s">
        <v>2</v>
      </c>
      <c r="G18" s="5">
        <v>0.008483796296296297</v>
      </c>
      <c r="H18" s="5">
        <f aca="true" t="shared" si="0" ref="H18:H27">SUM(I18-G18)</f>
        <v>0.0005671296296296292</v>
      </c>
      <c r="I18" s="5">
        <v>0.009050925925925926</v>
      </c>
      <c r="J18" s="5">
        <f aca="true" t="shared" si="1" ref="J18:J27">SUM(K18-I18)</f>
        <v>0.0057175925925925936</v>
      </c>
      <c r="K18" s="5">
        <v>0.01476851851851852</v>
      </c>
      <c r="L18" s="5">
        <f aca="true" t="shared" si="2" ref="L18:L27">SUM(M18-K18)</f>
        <v>0.0008564814814814806</v>
      </c>
      <c r="M18" s="5">
        <v>0.015625</v>
      </c>
      <c r="N18" s="5">
        <f aca="true" t="shared" si="3" ref="N18:N27">SUM(O18-M18)</f>
        <v>0.005208333333333332</v>
      </c>
      <c r="O18" s="5">
        <v>0.020833333333333332</v>
      </c>
      <c r="P18" s="9" t="s">
        <v>83</v>
      </c>
    </row>
    <row r="19" spans="1:16" ht="12.75">
      <c r="A19" s="6">
        <v>7</v>
      </c>
      <c r="B19" s="7">
        <v>36</v>
      </c>
      <c r="C19" s="10" t="s">
        <v>52</v>
      </c>
      <c r="D19" s="6">
        <v>1993</v>
      </c>
      <c r="E19" s="6" t="s">
        <v>5</v>
      </c>
      <c r="F19" s="6" t="s">
        <v>70</v>
      </c>
      <c r="G19" s="5">
        <v>0.008819444444444444</v>
      </c>
      <c r="H19" s="5">
        <f t="shared" si="0"/>
        <v>0.0007870370370370375</v>
      </c>
      <c r="I19" s="5">
        <v>0.009606481481481481</v>
      </c>
      <c r="J19" s="5">
        <f t="shared" si="1"/>
        <v>0.0061805555555555555</v>
      </c>
      <c r="K19" s="5">
        <v>0.015787037037037037</v>
      </c>
      <c r="L19" s="5">
        <f t="shared" si="2"/>
        <v>0.0008449074074074088</v>
      </c>
      <c r="M19" s="5">
        <v>0.016631944444444446</v>
      </c>
      <c r="N19" s="5">
        <f t="shared" si="3"/>
        <v>0.005231481481481479</v>
      </c>
      <c r="O19" s="5">
        <v>0.021863425925925925</v>
      </c>
      <c r="P19" s="9" t="s">
        <v>84</v>
      </c>
    </row>
    <row r="20" spans="1:16" ht="12.75">
      <c r="A20" s="6">
        <v>8</v>
      </c>
      <c r="B20" s="7">
        <v>8</v>
      </c>
      <c r="C20" s="10" t="s">
        <v>53</v>
      </c>
      <c r="D20" s="6">
        <v>1986</v>
      </c>
      <c r="E20" s="6" t="s">
        <v>1</v>
      </c>
      <c r="F20" s="6" t="s">
        <v>70</v>
      </c>
      <c r="G20" s="5">
        <v>0.008171296296296296</v>
      </c>
      <c r="H20" s="5">
        <f t="shared" si="0"/>
        <v>0.0005671296296296292</v>
      </c>
      <c r="I20" s="5">
        <v>0.008738425925925926</v>
      </c>
      <c r="J20" s="5">
        <f t="shared" si="1"/>
        <v>0.005509259259259259</v>
      </c>
      <c r="K20" s="5">
        <v>0.014247685185185184</v>
      </c>
      <c r="L20" s="5">
        <f t="shared" si="2"/>
        <v>0.0007291666666666679</v>
      </c>
      <c r="M20" s="5">
        <v>0.014976851851851852</v>
      </c>
      <c r="N20" s="5">
        <f t="shared" si="3"/>
        <v>0.007141203703703705</v>
      </c>
      <c r="O20" s="5">
        <v>0.022118055555555557</v>
      </c>
      <c r="P20" s="9" t="s">
        <v>85</v>
      </c>
    </row>
    <row r="21" spans="1:16" ht="12.75">
      <c r="A21" s="6">
        <v>9</v>
      </c>
      <c r="B21" s="7">
        <v>27</v>
      </c>
      <c r="C21" s="10" t="s">
        <v>54</v>
      </c>
      <c r="D21" s="6">
        <v>1985</v>
      </c>
      <c r="E21" s="6" t="s">
        <v>5</v>
      </c>
      <c r="F21" s="6" t="s">
        <v>72</v>
      </c>
      <c r="G21" s="5">
        <v>0.009097222222222222</v>
      </c>
      <c r="H21" s="5">
        <f t="shared" si="0"/>
        <v>0.0003587962962962963</v>
      </c>
      <c r="I21" s="5">
        <v>0.009456018518518518</v>
      </c>
      <c r="J21" s="5">
        <f t="shared" si="1"/>
        <v>0.0056712962962962975</v>
      </c>
      <c r="K21" s="5">
        <v>0.015127314814814816</v>
      </c>
      <c r="L21" s="5">
        <f t="shared" si="2"/>
        <v>0.00105324074074074</v>
      </c>
      <c r="M21" s="5">
        <v>0.016180555555555556</v>
      </c>
      <c r="N21" s="5">
        <f t="shared" si="3"/>
        <v>0.006168981481481477</v>
      </c>
      <c r="O21" s="5">
        <v>0.022349537037037032</v>
      </c>
      <c r="P21" s="9" t="s">
        <v>86</v>
      </c>
    </row>
    <row r="22" spans="1:16" ht="12.75">
      <c r="A22" s="6">
        <v>10</v>
      </c>
      <c r="B22" s="7">
        <v>31</v>
      </c>
      <c r="C22" s="10" t="s">
        <v>4</v>
      </c>
      <c r="D22" s="6">
        <v>1976</v>
      </c>
      <c r="E22" s="6" t="s">
        <v>5</v>
      </c>
      <c r="F22" s="6" t="s">
        <v>71</v>
      </c>
      <c r="G22" s="5">
        <v>0.00875</v>
      </c>
      <c r="H22" s="5">
        <f t="shared" si="0"/>
        <v>0.0005092592592592596</v>
      </c>
      <c r="I22" s="5">
        <v>0.00925925925925926</v>
      </c>
      <c r="J22" s="5">
        <f t="shared" si="1"/>
        <v>0.006064814814814813</v>
      </c>
      <c r="K22" s="5">
        <v>0.015324074074074073</v>
      </c>
      <c r="L22" s="5">
        <f t="shared" si="2"/>
        <v>0.0007754629629629639</v>
      </c>
      <c r="M22" s="5">
        <v>0.016099537037037037</v>
      </c>
      <c r="N22" s="5">
        <f t="shared" si="3"/>
        <v>0.006331018518518517</v>
      </c>
      <c r="O22" s="5">
        <v>0.022430555555555554</v>
      </c>
      <c r="P22" s="9" t="s">
        <v>87</v>
      </c>
    </row>
    <row r="23" spans="1:16" ht="12.75">
      <c r="A23" s="6">
        <v>11</v>
      </c>
      <c r="B23" s="7">
        <v>32</v>
      </c>
      <c r="C23" s="10" t="s">
        <v>55</v>
      </c>
      <c r="D23" s="6">
        <v>1976</v>
      </c>
      <c r="E23" s="6"/>
      <c r="F23" s="6" t="s">
        <v>56</v>
      </c>
      <c r="G23" s="5">
        <v>0.009039351851851852</v>
      </c>
      <c r="H23" s="5">
        <f t="shared" si="0"/>
        <v>0.00048611111111111077</v>
      </c>
      <c r="I23" s="5">
        <v>0.009525462962962963</v>
      </c>
      <c r="J23" s="5">
        <f t="shared" si="1"/>
        <v>0.0061111111111111106</v>
      </c>
      <c r="K23" s="5">
        <v>0.015636574074074074</v>
      </c>
      <c r="L23" s="5">
        <f t="shared" si="2"/>
        <v>0.0008796296296296295</v>
      </c>
      <c r="M23" s="5">
        <v>0.016516203703703703</v>
      </c>
      <c r="N23" s="5">
        <f t="shared" si="3"/>
        <v>0.006307870370370373</v>
      </c>
      <c r="O23" s="5">
        <v>0.022824074074074076</v>
      </c>
      <c r="P23" s="9" t="s">
        <v>88</v>
      </c>
    </row>
    <row r="24" spans="1:16" ht="12.75">
      <c r="A24" s="6">
        <v>12</v>
      </c>
      <c r="B24" s="7">
        <v>33</v>
      </c>
      <c r="C24" s="10" t="s">
        <v>58</v>
      </c>
      <c r="D24" s="6">
        <v>1983</v>
      </c>
      <c r="E24" s="6" t="s">
        <v>5</v>
      </c>
      <c r="F24" s="6" t="s">
        <v>75</v>
      </c>
      <c r="G24" s="5">
        <v>0.008275462962962962</v>
      </c>
      <c r="H24" s="5">
        <f t="shared" si="0"/>
        <v>0.0007175925925925926</v>
      </c>
      <c r="I24" s="5">
        <v>0.008993055555555554</v>
      </c>
      <c r="J24" s="5">
        <f t="shared" si="1"/>
        <v>0.005555555555555557</v>
      </c>
      <c r="K24" s="5">
        <v>0.014548611111111111</v>
      </c>
      <c r="L24" s="5">
        <f t="shared" si="2"/>
        <v>0.0008912037037037048</v>
      </c>
      <c r="M24" s="5">
        <v>0.015439814814814816</v>
      </c>
      <c r="N24" s="5">
        <f t="shared" si="3"/>
        <v>0.00767361111111111</v>
      </c>
      <c r="O24" s="5">
        <v>0.023113425925925926</v>
      </c>
      <c r="P24" s="9" t="s">
        <v>89</v>
      </c>
    </row>
    <row r="25" spans="1:16" ht="12.75">
      <c r="A25" s="6">
        <v>13</v>
      </c>
      <c r="B25" s="7">
        <v>12</v>
      </c>
      <c r="C25" s="10" t="s">
        <v>60</v>
      </c>
      <c r="D25" s="6">
        <v>1985</v>
      </c>
      <c r="E25" s="6" t="s">
        <v>59</v>
      </c>
      <c r="F25" s="6" t="s">
        <v>17</v>
      </c>
      <c r="G25" s="5">
        <v>0.009421296296296296</v>
      </c>
      <c r="H25" s="5">
        <f t="shared" si="0"/>
        <v>0.00045138888888889006</v>
      </c>
      <c r="I25" s="5">
        <v>0.009872685185185186</v>
      </c>
      <c r="J25" s="5">
        <f t="shared" si="1"/>
        <v>0.006388888888888888</v>
      </c>
      <c r="K25" s="5">
        <v>0.016261574074074074</v>
      </c>
      <c r="L25" s="5">
        <f t="shared" si="2"/>
        <v>0.0012847222222222218</v>
      </c>
      <c r="M25" s="5">
        <v>0.017546296296296296</v>
      </c>
      <c r="N25" s="5">
        <f t="shared" si="3"/>
        <v>0.006122685185185189</v>
      </c>
      <c r="O25" s="5">
        <v>0.023668981481481485</v>
      </c>
      <c r="P25" s="9" t="s">
        <v>90</v>
      </c>
    </row>
    <row r="26" spans="1:16" ht="12.75">
      <c r="A26" s="6">
        <v>14</v>
      </c>
      <c r="B26" s="7">
        <v>14</v>
      </c>
      <c r="C26" s="10" t="s">
        <v>6</v>
      </c>
      <c r="D26" s="6">
        <v>1983</v>
      </c>
      <c r="E26" s="6" t="s">
        <v>63</v>
      </c>
      <c r="F26" s="6" t="s">
        <v>17</v>
      </c>
      <c r="G26" s="5">
        <v>0.009733796296296298</v>
      </c>
      <c r="H26" s="5">
        <f t="shared" si="0"/>
        <v>0.0005208333333333315</v>
      </c>
      <c r="I26" s="5">
        <v>0.01025462962962963</v>
      </c>
      <c r="J26" s="5">
        <f t="shared" si="1"/>
        <v>0.006122685185185184</v>
      </c>
      <c r="K26" s="5">
        <v>0.016377314814814813</v>
      </c>
      <c r="L26" s="5">
        <f t="shared" si="2"/>
        <v>0.0014236111111111116</v>
      </c>
      <c r="M26" s="5">
        <v>0.017800925925925925</v>
      </c>
      <c r="N26" s="5">
        <f t="shared" si="3"/>
        <v>0.006956018518518518</v>
      </c>
      <c r="O26" s="5">
        <v>0.024756944444444443</v>
      </c>
      <c r="P26" s="9" t="s">
        <v>91</v>
      </c>
    </row>
    <row r="27" spans="1:16" ht="12.75">
      <c r="A27" s="6">
        <v>15</v>
      </c>
      <c r="B27" s="7">
        <v>13</v>
      </c>
      <c r="C27" s="10" t="s">
        <v>61</v>
      </c>
      <c r="D27" s="6">
        <v>1987</v>
      </c>
      <c r="E27" s="6" t="s">
        <v>59</v>
      </c>
      <c r="F27" s="6" t="s">
        <v>17</v>
      </c>
      <c r="G27" s="5">
        <v>0.009398148148148149</v>
      </c>
      <c r="H27" s="5">
        <f t="shared" si="0"/>
        <v>0.0004513888888888883</v>
      </c>
      <c r="I27" s="5">
        <v>0.009849537037037037</v>
      </c>
      <c r="J27" s="5">
        <f t="shared" si="1"/>
        <v>0.0067245370370370375</v>
      </c>
      <c r="K27" s="5">
        <v>0.016574074074074074</v>
      </c>
      <c r="L27" s="5">
        <f t="shared" si="2"/>
        <v>0.0020949074074074064</v>
      </c>
      <c r="M27" s="5">
        <v>0.01866898148148148</v>
      </c>
      <c r="N27" s="5">
        <f t="shared" si="3"/>
        <v>0.006377314814814818</v>
      </c>
      <c r="O27" s="5">
        <v>0.0250462962962963</v>
      </c>
      <c r="P27" s="9" t="s">
        <v>92</v>
      </c>
    </row>
    <row r="28" spans="1:16" ht="12.75">
      <c r="A28" s="6">
        <v>16</v>
      </c>
      <c r="B28" s="7">
        <v>18</v>
      </c>
      <c r="C28" s="10" t="s">
        <v>62</v>
      </c>
      <c r="D28" s="6">
        <v>1988</v>
      </c>
      <c r="E28" s="6" t="s">
        <v>63</v>
      </c>
      <c r="F28" s="6" t="s">
        <v>71</v>
      </c>
      <c r="G28" s="5">
        <v>0.009768518518518518</v>
      </c>
      <c r="H28" s="5">
        <f>SUM(I28-G28)</f>
        <v>0.0008333333333333352</v>
      </c>
      <c r="I28" s="5">
        <v>0.010601851851851854</v>
      </c>
      <c r="J28" s="5">
        <f>SUM(K28-I28)</f>
        <v>0.008437499999999999</v>
      </c>
      <c r="K28" s="5">
        <v>0.019039351851851852</v>
      </c>
      <c r="L28" s="5">
        <f>SUM(M28-K28)</f>
        <v>0.0011689814814814826</v>
      </c>
      <c r="M28" s="5">
        <v>0.020208333333333335</v>
      </c>
      <c r="N28" s="5">
        <f>SUM(O28-M28)</f>
        <v>0.006504629629629631</v>
      </c>
      <c r="O28" s="5">
        <v>0.026712962962962966</v>
      </c>
      <c r="P28" s="9" t="s">
        <v>93</v>
      </c>
    </row>
    <row r="29" spans="1:16" ht="12.75">
      <c r="A29" s="6">
        <v>17</v>
      </c>
      <c r="B29" s="7">
        <v>28</v>
      </c>
      <c r="C29" s="10" t="s">
        <v>48</v>
      </c>
      <c r="D29" s="6">
        <v>1991</v>
      </c>
      <c r="E29" s="6" t="s">
        <v>63</v>
      </c>
      <c r="F29" s="6" t="s">
        <v>45</v>
      </c>
      <c r="G29" s="5">
        <v>0.0096875</v>
      </c>
      <c r="H29" s="5">
        <f>SUM(I29-G29)</f>
        <v>0.0005555555555555557</v>
      </c>
      <c r="I29" s="5">
        <v>0.010243055555555556</v>
      </c>
      <c r="J29" s="5">
        <f>SUM(K29-I29)</f>
        <v>0.007662037037037038</v>
      </c>
      <c r="K29" s="5">
        <v>0.017905092592592594</v>
      </c>
      <c r="L29" s="5"/>
      <c r="M29" s="5"/>
      <c r="N29" s="5"/>
      <c r="O29" s="5" t="s">
        <v>49</v>
      </c>
      <c r="P29" s="9" t="s">
        <v>94</v>
      </c>
    </row>
    <row r="30" spans="1:16" ht="12.75">
      <c r="A30" s="6"/>
      <c r="B30" s="7"/>
      <c r="C30" s="10"/>
      <c r="D30" s="6"/>
      <c r="E30" s="6"/>
      <c r="F30" s="6"/>
      <c r="G30" s="5"/>
      <c r="H30" s="6"/>
      <c r="I30" s="6"/>
      <c r="J30" s="6"/>
      <c r="K30" s="6"/>
      <c r="L30" s="6"/>
      <c r="M30" s="6"/>
      <c r="N30" s="6"/>
      <c r="O30" s="6"/>
      <c r="P30" s="9"/>
    </row>
    <row r="31" spans="1:16" ht="12.75">
      <c r="A31" s="21" t="s">
        <v>12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</row>
    <row r="32" spans="1:16" ht="12.75">
      <c r="A32" s="6">
        <v>18</v>
      </c>
      <c r="B32" s="7">
        <v>300</v>
      </c>
      <c r="C32" s="10" t="s">
        <v>13</v>
      </c>
      <c r="D32" s="6">
        <v>1970</v>
      </c>
      <c r="E32" s="6" t="s">
        <v>1</v>
      </c>
      <c r="F32" s="6" t="s">
        <v>70</v>
      </c>
      <c r="G32" s="5">
        <v>0.008993055555555554</v>
      </c>
      <c r="H32" s="5">
        <f aca="true" t="shared" si="4" ref="H32:H37">SUM(I32-G32)</f>
        <v>0.000613425925925927</v>
      </c>
      <c r="I32" s="5">
        <v>0.009606481481481481</v>
      </c>
      <c r="J32" s="5">
        <f aca="true" t="shared" si="5" ref="J32:J37">SUM(K32-I32)</f>
        <v>0.005555555555555555</v>
      </c>
      <c r="K32" s="5">
        <v>0.015162037037037036</v>
      </c>
      <c r="L32" s="5">
        <f aca="true" t="shared" si="6" ref="L32:L37">SUM(M32-K32)</f>
        <v>0.0006365740740740741</v>
      </c>
      <c r="M32" s="5">
        <v>0.01579861111111111</v>
      </c>
      <c r="N32" s="5">
        <f aca="true" t="shared" si="7" ref="N32:N37">SUM(O32-M32)</f>
        <v>0.00601851851851852</v>
      </c>
      <c r="O32" s="5">
        <v>0.02181712962962963</v>
      </c>
      <c r="P32" s="9" t="s">
        <v>81</v>
      </c>
    </row>
    <row r="33" spans="1:16" ht="12.75">
      <c r="A33" s="6">
        <v>19</v>
      </c>
      <c r="B33" s="7">
        <v>19</v>
      </c>
      <c r="C33" s="10" t="s">
        <v>14</v>
      </c>
      <c r="D33" s="6">
        <v>1969</v>
      </c>
      <c r="E33" s="6" t="s">
        <v>59</v>
      </c>
      <c r="F33" s="6" t="s">
        <v>17</v>
      </c>
      <c r="G33" s="5">
        <v>0.008958333333333334</v>
      </c>
      <c r="H33" s="5">
        <f t="shared" si="4"/>
        <v>0.0007407407407407397</v>
      </c>
      <c r="I33" s="5">
        <v>0.009699074074074074</v>
      </c>
      <c r="J33" s="5">
        <f t="shared" si="5"/>
        <v>0.006099537037037037</v>
      </c>
      <c r="K33" s="5">
        <v>0.01579861111111111</v>
      </c>
      <c r="L33" s="5">
        <f t="shared" si="6"/>
        <v>0.0006712962962962948</v>
      </c>
      <c r="M33" s="5">
        <v>0.016469907407407405</v>
      </c>
      <c r="N33" s="5">
        <f t="shared" si="7"/>
        <v>0.005787037037037035</v>
      </c>
      <c r="O33" s="5">
        <v>0.02225694444444444</v>
      </c>
      <c r="P33" s="9" t="s">
        <v>82</v>
      </c>
    </row>
    <row r="34" spans="1:16" ht="12.75">
      <c r="A34" s="6">
        <v>20</v>
      </c>
      <c r="B34" s="7">
        <v>9</v>
      </c>
      <c r="C34" s="10" t="s">
        <v>15</v>
      </c>
      <c r="D34" s="6">
        <v>1967</v>
      </c>
      <c r="E34" s="6" t="s">
        <v>59</v>
      </c>
      <c r="F34" s="6" t="s">
        <v>71</v>
      </c>
      <c r="G34" s="5">
        <v>0.009085648148148148</v>
      </c>
      <c r="H34" s="5">
        <f t="shared" si="4"/>
        <v>0.0008912037037037048</v>
      </c>
      <c r="I34" s="5">
        <v>0.009976851851851853</v>
      </c>
      <c r="J34" s="5">
        <f t="shared" si="5"/>
        <v>0.005567129629629627</v>
      </c>
      <c r="K34" s="5">
        <v>0.01554398148148148</v>
      </c>
      <c r="L34" s="5">
        <f t="shared" si="6"/>
        <v>0.000914351851851852</v>
      </c>
      <c r="M34" s="5">
        <v>0.016458333333333332</v>
      </c>
      <c r="N34" s="5">
        <f t="shared" si="7"/>
        <v>0.005925925925925928</v>
      </c>
      <c r="O34" s="5">
        <v>0.02238425925925926</v>
      </c>
      <c r="P34" s="9" t="s">
        <v>83</v>
      </c>
    </row>
    <row r="35" spans="1:16" ht="12.75">
      <c r="A35" s="6">
        <v>21</v>
      </c>
      <c r="B35" s="7">
        <v>10</v>
      </c>
      <c r="C35" s="10" t="s">
        <v>16</v>
      </c>
      <c r="D35" s="6">
        <v>1970</v>
      </c>
      <c r="E35" s="6" t="s">
        <v>63</v>
      </c>
      <c r="F35" s="6" t="s">
        <v>17</v>
      </c>
      <c r="G35" s="5">
        <v>0.010138888888888888</v>
      </c>
      <c r="H35" s="5">
        <f t="shared" si="4"/>
        <v>0.0005439814814814821</v>
      </c>
      <c r="I35" s="5">
        <v>0.01068287037037037</v>
      </c>
      <c r="J35" s="5">
        <f t="shared" si="5"/>
        <v>0.0061342592592592594</v>
      </c>
      <c r="K35" s="5">
        <v>0.01681712962962963</v>
      </c>
      <c r="L35" s="5">
        <f t="shared" si="6"/>
        <v>0.0012037037037037034</v>
      </c>
      <c r="M35" s="5">
        <v>0.018020833333333333</v>
      </c>
      <c r="N35" s="5">
        <f t="shared" si="7"/>
        <v>0.005347222222222222</v>
      </c>
      <c r="O35" s="5">
        <v>0.023368055555555555</v>
      </c>
      <c r="P35" s="9" t="s">
        <v>84</v>
      </c>
    </row>
    <row r="36" spans="1:16" ht="12.75">
      <c r="A36" s="6">
        <v>22</v>
      </c>
      <c r="B36" s="7">
        <v>21</v>
      </c>
      <c r="C36" s="10" t="s">
        <v>18</v>
      </c>
      <c r="D36" s="6">
        <v>1970</v>
      </c>
      <c r="E36" s="6" t="s">
        <v>59</v>
      </c>
      <c r="F36" s="6" t="s">
        <v>17</v>
      </c>
      <c r="G36" s="5">
        <v>0.010011574074074074</v>
      </c>
      <c r="H36" s="5">
        <f t="shared" si="4"/>
        <v>0.0006944444444444437</v>
      </c>
      <c r="I36" s="5">
        <v>0.010706018518518517</v>
      </c>
      <c r="J36" s="5">
        <f t="shared" si="5"/>
        <v>0.006828703703703705</v>
      </c>
      <c r="K36" s="5">
        <v>0.017534722222222222</v>
      </c>
      <c r="L36" s="5">
        <f t="shared" si="6"/>
        <v>0.0011342592592592585</v>
      </c>
      <c r="M36" s="5">
        <v>0.01866898148148148</v>
      </c>
      <c r="N36" s="5">
        <f t="shared" si="7"/>
        <v>0.005335648148148148</v>
      </c>
      <c r="O36" s="5">
        <v>0.02400462962962963</v>
      </c>
      <c r="P36" s="9" t="s">
        <v>85</v>
      </c>
    </row>
    <row r="37" spans="1:16" ht="12.75">
      <c r="A37" s="6">
        <v>23</v>
      </c>
      <c r="B37" s="7">
        <v>26</v>
      </c>
      <c r="C37" s="10" t="s">
        <v>19</v>
      </c>
      <c r="D37" s="6">
        <v>1970</v>
      </c>
      <c r="E37" s="6" t="s">
        <v>59</v>
      </c>
      <c r="F37" s="6" t="s">
        <v>17</v>
      </c>
      <c r="G37" s="5">
        <v>0.01113425925925926</v>
      </c>
      <c r="H37" s="5">
        <f t="shared" si="4"/>
        <v>0.0004513888888888883</v>
      </c>
      <c r="I37" s="5">
        <v>0.011585648148148149</v>
      </c>
      <c r="J37" s="5">
        <f t="shared" si="5"/>
        <v>0.006562499999999997</v>
      </c>
      <c r="K37" s="5">
        <v>0.018148148148148146</v>
      </c>
      <c r="L37" s="5">
        <f t="shared" si="6"/>
        <v>0.0009143518518518537</v>
      </c>
      <c r="M37" s="5">
        <v>0.0190625</v>
      </c>
      <c r="N37" s="5">
        <f t="shared" si="7"/>
        <v>0.00736111111111111</v>
      </c>
      <c r="O37" s="5">
        <v>0.02642361111111111</v>
      </c>
      <c r="P37" s="9" t="s">
        <v>86</v>
      </c>
    </row>
    <row r="38" spans="1:16" ht="12.75">
      <c r="A38" s="6"/>
      <c r="B38" s="7"/>
      <c r="C38" s="10"/>
      <c r="D38" s="6"/>
      <c r="E38" s="6"/>
      <c r="F38" s="6"/>
      <c r="G38" s="5"/>
      <c r="H38" s="6"/>
      <c r="I38" s="6"/>
      <c r="J38" s="6"/>
      <c r="K38" s="6"/>
      <c r="L38" s="6"/>
      <c r="M38" s="6"/>
      <c r="N38" s="6"/>
      <c r="O38" s="6"/>
      <c r="P38" s="9"/>
    </row>
    <row r="39" spans="1:16" ht="12.75">
      <c r="A39" s="21" t="s">
        <v>20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/>
    </row>
    <row r="40" spans="1:16" ht="12.75">
      <c r="A40" s="6">
        <v>24</v>
      </c>
      <c r="B40" s="7">
        <v>24</v>
      </c>
      <c r="C40" s="10" t="s">
        <v>21</v>
      </c>
      <c r="D40" s="6">
        <v>1961</v>
      </c>
      <c r="E40" s="6" t="s">
        <v>57</v>
      </c>
      <c r="F40" s="6" t="s">
        <v>22</v>
      </c>
      <c r="G40" s="5">
        <v>0.009594907407407408</v>
      </c>
      <c r="H40" s="5">
        <f aca="true" t="shared" si="8" ref="H40:H47">SUM(I40-G40)</f>
        <v>0.0005902777777777764</v>
      </c>
      <c r="I40" s="5">
        <v>0.010185185185185184</v>
      </c>
      <c r="J40" s="5">
        <f aca="true" t="shared" si="9" ref="J40:J47">SUM(K40-I40)</f>
        <v>0.006053240740740739</v>
      </c>
      <c r="K40" s="5">
        <v>0.016238425925925924</v>
      </c>
      <c r="L40" s="5">
        <f aca="true" t="shared" si="10" ref="L40:L47">SUM(M40-K40)</f>
        <v>0.0006944444444444454</v>
      </c>
      <c r="M40" s="5">
        <v>0.01693287037037037</v>
      </c>
      <c r="N40" s="5">
        <f aca="true" t="shared" si="11" ref="N40:N47">SUM(O40-M40)</f>
        <v>0.005370370370370369</v>
      </c>
      <c r="O40" s="5">
        <v>0.022303240740740738</v>
      </c>
      <c r="P40" s="9" t="s">
        <v>81</v>
      </c>
    </row>
    <row r="41" spans="1:16" ht="12.75">
      <c r="A41" s="6">
        <v>25</v>
      </c>
      <c r="B41" s="7">
        <v>35</v>
      </c>
      <c r="C41" s="10" t="s">
        <v>23</v>
      </c>
      <c r="D41" s="6">
        <v>1963</v>
      </c>
      <c r="E41" s="6" t="s">
        <v>63</v>
      </c>
      <c r="F41" s="6" t="s">
        <v>2</v>
      </c>
      <c r="G41" s="5">
        <v>0.009606481481481481</v>
      </c>
      <c r="H41" s="5">
        <f t="shared" si="8"/>
        <v>0.00046296296296296363</v>
      </c>
      <c r="I41" s="5">
        <v>0.010069444444444445</v>
      </c>
      <c r="J41" s="5">
        <f t="shared" si="9"/>
        <v>0.0067939814814814824</v>
      </c>
      <c r="K41" s="5">
        <v>0.016863425925925928</v>
      </c>
      <c r="L41" s="5">
        <f t="shared" si="10"/>
        <v>0.0013657407407407403</v>
      </c>
      <c r="M41" s="5">
        <v>0.018229166666666668</v>
      </c>
      <c r="N41" s="5">
        <f t="shared" si="11"/>
        <v>0.005810185185185186</v>
      </c>
      <c r="O41" s="5">
        <v>0.024039351851851853</v>
      </c>
      <c r="P41" s="9" t="s">
        <v>82</v>
      </c>
    </row>
    <row r="42" spans="1:16" ht="12.75">
      <c r="A42" s="6">
        <v>26</v>
      </c>
      <c r="B42" s="7">
        <v>11</v>
      </c>
      <c r="C42" s="10" t="s">
        <v>24</v>
      </c>
      <c r="D42" s="6">
        <v>1959</v>
      </c>
      <c r="E42" s="6" t="s">
        <v>5</v>
      </c>
      <c r="F42" s="6" t="s">
        <v>17</v>
      </c>
      <c r="G42" s="5">
        <v>0.009583333333333334</v>
      </c>
      <c r="H42" s="5">
        <f t="shared" si="8"/>
        <v>0.0006249999999999988</v>
      </c>
      <c r="I42" s="5">
        <v>0.010208333333333333</v>
      </c>
      <c r="J42" s="5">
        <f t="shared" si="9"/>
        <v>0.006435185185185186</v>
      </c>
      <c r="K42" s="5">
        <v>0.01664351851851852</v>
      </c>
      <c r="L42" s="5">
        <f t="shared" si="10"/>
        <v>0.0011342592592592585</v>
      </c>
      <c r="M42" s="5">
        <v>0.017777777777777778</v>
      </c>
      <c r="N42" s="5">
        <f t="shared" si="11"/>
        <v>0.006736111111111109</v>
      </c>
      <c r="O42" s="5">
        <v>0.024513888888888887</v>
      </c>
      <c r="P42" s="9" t="s">
        <v>83</v>
      </c>
    </row>
    <row r="43" spans="1:16" ht="12.75">
      <c r="A43" s="6">
        <v>27</v>
      </c>
      <c r="B43" s="7">
        <v>3</v>
      </c>
      <c r="C43" s="10" t="s">
        <v>25</v>
      </c>
      <c r="D43" s="6">
        <v>1955</v>
      </c>
      <c r="E43" s="6" t="s">
        <v>5</v>
      </c>
      <c r="F43" s="6" t="s">
        <v>17</v>
      </c>
      <c r="G43" s="5">
        <v>0.00962962962962963</v>
      </c>
      <c r="H43" s="5">
        <f t="shared" si="8"/>
        <v>0.0006365740740740724</v>
      </c>
      <c r="I43" s="5">
        <v>0.010266203703703703</v>
      </c>
      <c r="J43" s="5">
        <f t="shared" si="9"/>
        <v>0.006759259259259258</v>
      </c>
      <c r="K43" s="5">
        <v>0.01702546296296296</v>
      </c>
      <c r="L43" s="5">
        <f t="shared" si="10"/>
        <v>0.0009143518518518537</v>
      </c>
      <c r="M43" s="5">
        <v>0.017939814814814815</v>
      </c>
      <c r="N43" s="5">
        <f t="shared" si="11"/>
        <v>0.006712962962962962</v>
      </c>
      <c r="O43" s="5">
        <v>0.024652777777777777</v>
      </c>
      <c r="P43" s="9" t="s">
        <v>84</v>
      </c>
    </row>
    <row r="44" spans="1:16" ht="12.75">
      <c r="A44" s="6">
        <v>28</v>
      </c>
      <c r="B44" s="7">
        <v>25</v>
      </c>
      <c r="C44" s="10" t="s">
        <v>26</v>
      </c>
      <c r="D44" s="6">
        <v>1960</v>
      </c>
      <c r="E44" s="6"/>
      <c r="F44" s="6" t="s">
        <v>17</v>
      </c>
      <c r="G44" s="5">
        <v>0.009976851851851853</v>
      </c>
      <c r="H44" s="5">
        <f t="shared" si="8"/>
        <v>0.000439814814814813</v>
      </c>
      <c r="I44" s="5">
        <v>0.010416666666666666</v>
      </c>
      <c r="J44" s="5">
        <f t="shared" si="9"/>
        <v>0.008692129629629628</v>
      </c>
      <c r="K44" s="5">
        <v>0.019108796296296294</v>
      </c>
      <c r="L44" s="5">
        <f t="shared" si="10"/>
        <v>0.0013657407407407438</v>
      </c>
      <c r="M44" s="5">
        <v>0.020474537037037038</v>
      </c>
      <c r="N44" s="5">
        <f t="shared" si="11"/>
        <v>0.005682870370370369</v>
      </c>
      <c r="O44" s="5">
        <v>0.026157407407407407</v>
      </c>
      <c r="P44" s="9" t="s">
        <v>85</v>
      </c>
    </row>
    <row r="45" spans="1:16" ht="12.75">
      <c r="A45" s="6">
        <v>29</v>
      </c>
      <c r="B45" s="7">
        <v>23</v>
      </c>
      <c r="C45" s="10" t="s">
        <v>27</v>
      </c>
      <c r="D45" s="6">
        <v>1958</v>
      </c>
      <c r="E45" s="6" t="s">
        <v>63</v>
      </c>
      <c r="F45" s="6" t="s">
        <v>17</v>
      </c>
      <c r="G45" s="5">
        <v>0.010474537037037037</v>
      </c>
      <c r="H45" s="5">
        <f t="shared" si="8"/>
        <v>0.0006481481481481477</v>
      </c>
      <c r="I45" s="5">
        <v>0.011122685185185185</v>
      </c>
      <c r="J45" s="5">
        <f t="shared" si="9"/>
        <v>0.007638888888888888</v>
      </c>
      <c r="K45" s="5">
        <v>0.018761574074074073</v>
      </c>
      <c r="L45" s="5">
        <f t="shared" si="10"/>
        <v>0.0013541666666666667</v>
      </c>
      <c r="M45" s="5">
        <v>0.02011574074074074</v>
      </c>
      <c r="N45" s="5">
        <f t="shared" si="11"/>
        <v>0.00707175925925926</v>
      </c>
      <c r="O45" s="5">
        <v>0.0271875</v>
      </c>
      <c r="P45" s="9" t="s">
        <v>86</v>
      </c>
    </row>
    <row r="46" spans="1:16" ht="12.75">
      <c r="A46" s="6">
        <v>30</v>
      </c>
      <c r="B46" s="7">
        <v>39</v>
      </c>
      <c r="C46" s="10" t="s">
        <v>30</v>
      </c>
      <c r="D46" s="6">
        <v>1954</v>
      </c>
      <c r="E46" s="6" t="s">
        <v>63</v>
      </c>
      <c r="F46" s="6" t="s">
        <v>71</v>
      </c>
      <c r="G46" s="5">
        <v>0.01283564814814815</v>
      </c>
      <c r="H46" s="5">
        <f t="shared" si="8"/>
        <v>0.0008333333333333318</v>
      </c>
      <c r="I46" s="5">
        <v>0.013668981481481482</v>
      </c>
      <c r="J46" s="5">
        <f t="shared" si="9"/>
        <v>0.008182870370370366</v>
      </c>
      <c r="K46" s="5">
        <v>0.021851851851851848</v>
      </c>
      <c r="L46" s="5">
        <f t="shared" si="10"/>
        <v>0.0021180555555555605</v>
      </c>
      <c r="M46" s="5">
        <v>0.02396990740740741</v>
      </c>
      <c r="N46" s="5">
        <f t="shared" si="11"/>
        <v>0.01020833333333333</v>
      </c>
      <c r="O46" s="5">
        <v>0.03417824074074074</v>
      </c>
      <c r="P46" s="9" t="s">
        <v>87</v>
      </c>
    </row>
    <row r="47" spans="1:16" ht="12.75">
      <c r="A47" s="6">
        <v>31</v>
      </c>
      <c r="B47" s="7">
        <v>20</v>
      </c>
      <c r="C47" s="10" t="s">
        <v>28</v>
      </c>
      <c r="D47" s="6">
        <v>1954</v>
      </c>
      <c r="E47" s="6" t="s">
        <v>63</v>
      </c>
      <c r="F47" s="6" t="s">
        <v>29</v>
      </c>
      <c r="G47" s="5">
        <v>0.012685185185185183</v>
      </c>
      <c r="H47" s="5">
        <f t="shared" si="8"/>
        <v>0.0010300925925925946</v>
      </c>
      <c r="I47" s="5">
        <v>0.013715277777777778</v>
      </c>
      <c r="J47" s="5">
        <f t="shared" si="9"/>
        <v>0.011018518518518518</v>
      </c>
      <c r="K47" s="5">
        <v>0.024733796296296295</v>
      </c>
      <c r="L47" s="5">
        <f t="shared" si="10"/>
        <v>0.001828703703703704</v>
      </c>
      <c r="M47" s="5">
        <v>0.0265625</v>
      </c>
      <c r="N47" s="5">
        <f t="shared" si="11"/>
        <v>0.011886574074074074</v>
      </c>
      <c r="O47" s="5">
        <v>0.03844907407407407</v>
      </c>
      <c r="P47" s="9" t="s">
        <v>88</v>
      </c>
    </row>
    <row r="48" spans="1:16" ht="12.75">
      <c r="A48" s="6"/>
      <c r="B48" s="7"/>
      <c r="C48" s="10"/>
      <c r="D48" s="6"/>
      <c r="E48" s="6"/>
      <c r="F48" s="6"/>
      <c r="G48" s="5"/>
      <c r="H48" s="6"/>
      <c r="I48" s="6"/>
      <c r="J48" s="6"/>
      <c r="K48" s="6"/>
      <c r="L48" s="6"/>
      <c r="M48" s="6"/>
      <c r="N48" s="6"/>
      <c r="O48" s="6"/>
      <c r="P48" s="9"/>
    </row>
    <row r="49" spans="1:16" ht="12.75">
      <c r="A49" s="21" t="s">
        <v>31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</row>
    <row r="50" spans="1:16" ht="12.75">
      <c r="A50" s="6">
        <v>32</v>
      </c>
      <c r="B50" s="7">
        <v>42</v>
      </c>
      <c r="C50" s="10" t="s">
        <v>32</v>
      </c>
      <c r="D50" s="6">
        <v>1953</v>
      </c>
      <c r="E50" s="6"/>
      <c r="F50" s="6" t="s">
        <v>29</v>
      </c>
      <c r="G50" s="5">
        <v>0.01136574074074074</v>
      </c>
      <c r="H50" s="5">
        <f>SUM(I50-G50)</f>
        <v>0.0004976851851851843</v>
      </c>
      <c r="I50" s="5">
        <v>0.011863425925925925</v>
      </c>
      <c r="J50" s="5">
        <f>SUM(K50-I50)</f>
        <v>0.007615740740740744</v>
      </c>
      <c r="K50" s="5">
        <v>0.01947916666666667</v>
      </c>
      <c r="L50" s="5">
        <f>SUM(M50-K50)</f>
        <v>0.0016435185185185164</v>
      </c>
      <c r="M50" s="5">
        <v>0.021122685185185185</v>
      </c>
      <c r="N50" s="5">
        <f>SUM(O50-M50)</f>
        <v>0.0072800925925925915</v>
      </c>
      <c r="O50" s="5">
        <v>0.028402777777777777</v>
      </c>
      <c r="P50" s="9" t="s">
        <v>81</v>
      </c>
    </row>
    <row r="51" spans="1:16" ht="12.75">
      <c r="A51" s="6">
        <v>33</v>
      </c>
      <c r="B51" s="7">
        <v>4</v>
      </c>
      <c r="C51" s="10" t="s">
        <v>33</v>
      </c>
      <c r="D51" s="6">
        <v>1950</v>
      </c>
      <c r="E51" s="6" t="s">
        <v>57</v>
      </c>
      <c r="F51" s="6" t="s">
        <v>17</v>
      </c>
      <c r="G51" s="5">
        <v>0.012546296296296297</v>
      </c>
      <c r="H51" s="5">
        <f>SUM(I51-G51)</f>
        <v>0.0007291666666666662</v>
      </c>
      <c r="I51" s="5">
        <v>0.013275462962962963</v>
      </c>
      <c r="J51" s="5">
        <f>SUM(K51-I51)</f>
        <v>0.008888888888888889</v>
      </c>
      <c r="K51" s="5">
        <v>0.022164351851851852</v>
      </c>
      <c r="L51" s="5">
        <f>SUM(M51-K51)</f>
        <v>0.0012500000000000011</v>
      </c>
      <c r="M51" s="5">
        <v>0.023414351851851853</v>
      </c>
      <c r="N51" s="5">
        <f>SUM(O51-M51)</f>
        <v>0.010162037037037039</v>
      </c>
      <c r="O51" s="5">
        <v>0.03357638888888889</v>
      </c>
      <c r="P51" s="9" t="s">
        <v>82</v>
      </c>
    </row>
    <row r="52" spans="1:16" ht="12.75">
      <c r="A52" s="6">
        <v>34</v>
      </c>
      <c r="B52" s="7">
        <v>6</v>
      </c>
      <c r="C52" s="10" t="s">
        <v>34</v>
      </c>
      <c r="D52" s="6">
        <v>1941</v>
      </c>
      <c r="E52" s="6"/>
      <c r="F52" s="6" t="s">
        <v>17</v>
      </c>
      <c r="G52" s="5">
        <v>0.014305555555555557</v>
      </c>
      <c r="H52" s="5">
        <f>SUM(I52-G52)</f>
        <v>0.0006597222222222213</v>
      </c>
      <c r="I52" s="5">
        <v>0.014965277777777779</v>
      </c>
      <c r="J52" s="5">
        <f>SUM(K52-I52)</f>
        <v>0.012118055555555556</v>
      </c>
      <c r="K52" s="5">
        <v>0.027083333333333334</v>
      </c>
      <c r="L52" s="5">
        <f>SUM(M52-K52)</f>
        <v>0.001851851851851851</v>
      </c>
      <c r="M52" s="5">
        <v>0.028935185185185185</v>
      </c>
      <c r="N52" s="5">
        <f>SUM(O52-M52)</f>
        <v>0.009097222222222225</v>
      </c>
      <c r="O52" s="5">
        <v>0.03803240740740741</v>
      </c>
      <c r="P52" s="9" t="s">
        <v>83</v>
      </c>
    </row>
    <row r="53" spans="1:16" ht="12.75">
      <c r="A53" s="6"/>
      <c r="B53" s="7"/>
      <c r="C53" s="10"/>
      <c r="D53" s="6"/>
      <c r="E53" s="6"/>
      <c r="F53" s="6"/>
      <c r="G53" s="5"/>
      <c r="H53" s="5"/>
      <c r="I53" s="5"/>
      <c r="J53" s="5"/>
      <c r="K53" s="5"/>
      <c r="L53" s="5"/>
      <c r="M53" s="5"/>
      <c r="N53" s="5"/>
      <c r="O53" s="5"/>
      <c r="P53" s="9"/>
    </row>
    <row r="54" spans="1:16" ht="12.75">
      <c r="A54" s="21" t="s">
        <v>35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3"/>
    </row>
    <row r="55" spans="1:16" ht="12.75">
      <c r="A55" s="6">
        <v>35</v>
      </c>
      <c r="B55" s="7">
        <v>40</v>
      </c>
      <c r="C55" s="10" t="s">
        <v>120</v>
      </c>
      <c r="D55" s="6">
        <v>1994</v>
      </c>
      <c r="E55" s="6"/>
      <c r="F55" s="6" t="s">
        <v>3</v>
      </c>
      <c r="G55" s="5">
        <v>0.01017361111111111</v>
      </c>
      <c r="H55" s="5">
        <f>SUM(I55-G55)</f>
        <v>0.0008217592592592599</v>
      </c>
      <c r="I55" s="5">
        <v>0.01099537037037037</v>
      </c>
      <c r="J55" s="5">
        <f>SUM(K55-I55)</f>
        <v>0.006736111111111113</v>
      </c>
      <c r="K55" s="5">
        <v>0.017731481481481483</v>
      </c>
      <c r="L55" s="5">
        <f>SUM(M55-K55)</f>
        <v>0.00105324074074074</v>
      </c>
      <c r="M55" s="5">
        <v>0.018784722222222223</v>
      </c>
      <c r="N55" s="5">
        <f>SUM(O55-M55)</f>
        <v>0.005671296296296296</v>
      </c>
      <c r="O55" s="5">
        <v>0.02445601851851852</v>
      </c>
      <c r="P55" s="9" t="s">
        <v>81</v>
      </c>
    </row>
    <row r="56" spans="1:16" ht="12.75">
      <c r="A56" s="6">
        <v>36</v>
      </c>
      <c r="B56" s="7">
        <v>2</v>
      </c>
      <c r="C56" s="10" t="s">
        <v>36</v>
      </c>
      <c r="D56" s="6">
        <v>1989</v>
      </c>
      <c r="E56" s="6" t="s">
        <v>63</v>
      </c>
      <c r="F56" s="6" t="s">
        <v>71</v>
      </c>
      <c r="G56" s="5">
        <v>0.010277777777777778</v>
      </c>
      <c r="H56" s="5">
        <f>SUM(I56-G56)</f>
        <v>0.0005092592592592596</v>
      </c>
      <c r="I56" s="5">
        <v>0.010787037037037038</v>
      </c>
      <c r="J56" s="5">
        <f>SUM(K56-I56)</f>
        <v>0.007858796296296296</v>
      </c>
      <c r="K56" s="5">
        <v>0.018645833333333334</v>
      </c>
      <c r="L56" s="5">
        <f>SUM(M56-K56)</f>
        <v>0.0012615740740740747</v>
      </c>
      <c r="M56" s="5">
        <v>0.01990740740740741</v>
      </c>
      <c r="N56" s="5">
        <f>SUM(O56-M56)</f>
        <v>0.006388888888888885</v>
      </c>
      <c r="O56" s="5">
        <v>0.026296296296296293</v>
      </c>
      <c r="P56" s="9" t="s">
        <v>82</v>
      </c>
    </row>
    <row r="57" spans="1:16" ht="12.75">
      <c r="A57" s="6">
        <v>37</v>
      </c>
      <c r="B57" s="7">
        <v>1</v>
      </c>
      <c r="C57" s="10" t="s">
        <v>37</v>
      </c>
      <c r="D57" s="6">
        <v>1986</v>
      </c>
      <c r="E57" s="6" t="s">
        <v>63</v>
      </c>
      <c r="F57" s="6" t="s">
        <v>71</v>
      </c>
      <c r="G57" s="5">
        <v>0.01074074074074074</v>
      </c>
      <c r="H57" s="5">
        <f>SUM(I57-G57)</f>
        <v>0.0006250000000000006</v>
      </c>
      <c r="I57" s="5">
        <v>0.01136574074074074</v>
      </c>
      <c r="J57" s="5">
        <f>SUM(K57-I57)</f>
        <v>0.008055555555555554</v>
      </c>
      <c r="K57" s="5">
        <v>0.019421296296296294</v>
      </c>
      <c r="L57" s="5">
        <f>SUM(M57-K57)</f>
        <v>0.0013310185185185196</v>
      </c>
      <c r="M57" s="5">
        <v>0.020752314814814814</v>
      </c>
      <c r="N57" s="5">
        <f>SUM(O57-M57)</f>
        <v>0.006296296296296296</v>
      </c>
      <c r="O57" s="5">
        <v>0.02704861111111111</v>
      </c>
      <c r="P57" s="9" t="s">
        <v>83</v>
      </c>
    </row>
    <row r="58" spans="1:16" ht="12.75">
      <c r="A58" s="6">
        <v>38</v>
      </c>
      <c r="B58" s="7">
        <v>7</v>
      </c>
      <c r="C58" s="10" t="s">
        <v>38</v>
      </c>
      <c r="D58" s="6">
        <v>1988</v>
      </c>
      <c r="E58" s="6" t="s">
        <v>59</v>
      </c>
      <c r="F58" s="6" t="s">
        <v>70</v>
      </c>
      <c r="G58" s="5">
        <v>0.009641203703703704</v>
      </c>
      <c r="H58" s="5">
        <f>SUM(I58-G58)</f>
        <v>0.0005787037037037045</v>
      </c>
      <c r="I58" s="5">
        <v>0.010219907407407408</v>
      </c>
      <c r="J58" s="5">
        <f>SUM(K58-I58)</f>
        <v>0.007280092592592593</v>
      </c>
      <c r="K58" s="5">
        <v>0.0175</v>
      </c>
      <c r="L58" s="5">
        <f>SUM(M58-K58)</f>
        <v>0.0017245370370370348</v>
      </c>
      <c r="M58" s="5">
        <v>0.019224537037037037</v>
      </c>
      <c r="N58" s="5">
        <f>SUM(O58-M58)</f>
        <v>0.008530092592592593</v>
      </c>
      <c r="O58" s="5">
        <v>0.02775462962962963</v>
      </c>
      <c r="P58" s="9" t="s">
        <v>84</v>
      </c>
    </row>
    <row r="59" spans="1:16" ht="12.75">
      <c r="A59" s="6">
        <v>39</v>
      </c>
      <c r="B59" s="7">
        <v>30</v>
      </c>
      <c r="C59" s="10" t="s">
        <v>47</v>
      </c>
      <c r="D59" s="6">
        <v>1990</v>
      </c>
      <c r="E59" s="6" t="s">
        <v>63</v>
      </c>
      <c r="F59" s="6" t="s">
        <v>45</v>
      </c>
      <c r="G59" s="5">
        <v>0.011469907407407408</v>
      </c>
      <c r="H59" s="5">
        <f>SUM(I59-G59)</f>
        <v>0.0011921296296296315</v>
      </c>
      <c r="I59" s="11">
        <v>0.01266203703703704</v>
      </c>
      <c r="J59" s="5">
        <f>SUM(K59-I59)</f>
        <v>0.009108796296296297</v>
      </c>
      <c r="K59" s="11">
        <v>0.021770833333333336</v>
      </c>
      <c r="L59" s="6"/>
      <c r="M59" s="6"/>
      <c r="N59" s="6"/>
      <c r="O59" s="6" t="s">
        <v>46</v>
      </c>
      <c r="P59" s="9" t="s">
        <v>85</v>
      </c>
    </row>
    <row r="60" spans="1:16" ht="12.75">
      <c r="A60" s="6">
        <v>40</v>
      </c>
      <c r="B60" s="7">
        <v>29</v>
      </c>
      <c r="C60" s="10" t="s">
        <v>44</v>
      </c>
      <c r="D60" s="6">
        <v>1985</v>
      </c>
      <c r="E60" s="6" t="s">
        <v>63</v>
      </c>
      <c r="F60" s="6" t="s">
        <v>45</v>
      </c>
      <c r="G60" s="5">
        <v>0.011087962962962964</v>
      </c>
      <c r="H60" s="6"/>
      <c r="I60" s="6"/>
      <c r="J60" s="6"/>
      <c r="K60" s="6"/>
      <c r="L60" s="6"/>
      <c r="M60" s="6"/>
      <c r="N60" s="6"/>
      <c r="O60" s="6" t="s">
        <v>46</v>
      </c>
      <c r="P60" s="9" t="s">
        <v>86</v>
      </c>
    </row>
    <row r="61" spans="1:16" ht="12.75">
      <c r="A61" s="6"/>
      <c r="B61" s="7"/>
      <c r="C61" s="10"/>
      <c r="D61" s="6"/>
      <c r="E61" s="6"/>
      <c r="F61" s="6"/>
      <c r="G61" s="5"/>
      <c r="H61" s="6"/>
      <c r="I61" s="6"/>
      <c r="J61" s="6"/>
      <c r="K61" s="6"/>
      <c r="L61" s="6"/>
      <c r="M61" s="6"/>
      <c r="N61" s="6"/>
      <c r="O61" s="6"/>
      <c r="P61" s="9"/>
    </row>
    <row r="62" spans="1:16" ht="12.75">
      <c r="A62" s="21" t="s">
        <v>39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3"/>
    </row>
    <row r="63" spans="1:16" ht="12.75">
      <c r="A63" s="6">
        <v>41</v>
      </c>
      <c r="B63" s="7">
        <v>22</v>
      </c>
      <c r="C63" s="10" t="s">
        <v>40</v>
      </c>
      <c r="D63" s="6">
        <v>1965</v>
      </c>
      <c r="E63" s="6" t="s">
        <v>63</v>
      </c>
      <c r="F63" s="6" t="s">
        <v>41</v>
      </c>
      <c r="G63" s="5">
        <v>0.012974537037037036</v>
      </c>
      <c r="H63" s="5">
        <f>SUM(I63-G63)</f>
        <v>0.0006250000000000006</v>
      </c>
      <c r="I63" s="5">
        <v>0.013599537037037037</v>
      </c>
      <c r="J63" s="5">
        <f>SUM(K63-I63)</f>
        <v>0.010358796296296295</v>
      </c>
      <c r="K63" s="5">
        <v>0.02395833333333333</v>
      </c>
      <c r="L63" s="5">
        <f>SUM(M63-K63)</f>
        <v>0.0009143518518518572</v>
      </c>
      <c r="M63" s="5">
        <v>0.02487268518518519</v>
      </c>
      <c r="N63" s="5">
        <f>SUM(O63-M63)</f>
        <v>0.008784722222222218</v>
      </c>
      <c r="O63" s="5">
        <v>0.03365740740740741</v>
      </c>
      <c r="P63" s="9" t="s">
        <v>81</v>
      </c>
    </row>
    <row r="64" spans="1:16" ht="12.75">
      <c r="A64" s="6"/>
      <c r="B64" s="7"/>
      <c r="C64" s="10"/>
      <c r="D64" s="6"/>
      <c r="E64" s="6"/>
      <c r="F64" s="6"/>
      <c r="G64" s="5"/>
      <c r="H64" s="5"/>
      <c r="I64" s="5"/>
      <c r="J64" s="5"/>
      <c r="K64" s="5"/>
      <c r="L64" s="5"/>
      <c r="M64" s="5"/>
      <c r="N64" s="5"/>
      <c r="O64" s="5"/>
      <c r="P64" s="9"/>
    </row>
    <row r="65" spans="1:16" ht="12.75">
      <c r="A65" s="21" t="s">
        <v>42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3"/>
    </row>
    <row r="66" spans="1:16" ht="12.75">
      <c r="A66" s="6">
        <v>42</v>
      </c>
      <c r="B66" s="7">
        <v>17</v>
      </c>
      <c r="C66" s="10" t="s">
        <v>43</v>
      </c>
      <c r="D66" s="6">
        <v>1959</v>
      </c>
      <c r="E66" s="6" t="s">
        <v>5</v>
      </c>
      <c r="F66" s="6" t="s">
        <v>29</v>
      </c>
      <c r="G66" s="5">
        <v>0.01050925925925926</v>
      </c>
      <c r="H66" s="5">
        <f>SUM(I66-G66)</f>
        <v>0.0005439814814814804</v>
      </c>
      <c r="I66" s="5">
        <v>0.01105324074074074</v>
      </c>
      <c r="J66" s="5">
        <f>SUM(K66-I66)</f>
        <v>0.007569444444444443</v>
      </c>
      <c r="K66" s="5">
        <v>0.018622685185185183</v>
      </c>
      <c r="L66" s="5">
        <f>SUM(M66-K66)</f>
        <v>0.0009490740740740744</v>
      </c>
      <c r="M66" s="5">
        <v>0.019571759259259257</v>
      </c>
      <c r="N66" s="5">
        <f>SUM(O66-M66)</f>
        <v>0.00648148148148148</v>
      </c>
      <c r="O66" s="5">
        <v>0.026053240740740738</v>
      </c>
      <c r="P66" s="9" t="s">
        <v>81</v>
      </c>
    </row>
    <row r="67" spans="1:16" ht="12.75">
      <c r="A67" s="6"/>
      <c r="B67" s="7"/>
      <c r="C67" s="10"/>
      <c r="D67" s="6"/>
      <c r="E67" s="6"/>
      <c r="F67" s="6"/>
      <c r="G67" s="5"/>
      <c r="H67" s="5"/>
      <c r="I67" s="5"/>
      <c r="J67" s="5"/>
      <c r="K67" s="5"/>
      <c r="L67" s="5"/>
      <c r="M67" s="5"/>
      <c r="N67" s="5"/>
      <c r="O67" s="5"/>
      <c r="P67" s="9"/>
    </row>
    <row r="68" spans="1:16" ht="12.75">
      <c r="A68" s="30" t="s">
        <v>107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7"/>
    </row>
    <row r="69" spans="1:16" ht="12.75">
      <c r="A69" s="18" t="s">
        <v>108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0"/>
    </row>
    <row r="70" spans="1:16" ht="12.75">
      <c r="A70" s="6">
        <v>43</v>
      </c>
      <c r="B70" s="16">
        <v>64</v>
      </c>
      <c r="C70" s="10" t="s">
        <v>109</v>
      </c>
      <c r="D70" s="8">
        <v>2001</v>
      </c>
      <c r="E70" s="8" t="s">
        <v>110</v>
      </c>
      <c r="F70" s="6" t="s">
        <v>70</v>
      </c>
      <c r="G70" s="17">
        <v>0.003252314814814815</v>
      </c>
      <c r="H70" s="17">
        <f aca="true" t="shared" si="12" ref="H70:H75">SUM(I70-G70)</f>
        <v>0.0006134259259259257</v>
      </c>
      <c r="I70" s="17">
        <v>0.0038657407407407408</v>
      </c>
      <c r="J70" s="17">
        <f aca="true" t="shared" si="13" ref="J70:J75">SUM(K70-I70)</f>
        <v>0.0029861111111111113</v>
      </c>
      <c r="K70" s="17">
        <v>0.006851851851851852</v>
      </c>
      <c r="L70" s="17">
        <f aca="true" t="shared" si="14" ref="L70:L75">SUM(M70-K70)</f>
        <v>0.0010416666666666664</v>
      </c>
      <c r="M70" s="17">
        <v>0.007893518518518518</v>
      </c>
      <c r="N70" s="17">
        <f aca="true" t="shared" si="15" ref="N70:N75">SUM(O70-M70)</f>
        <v>0.003564814814814816</v>
      </c>
      <c r="O70" s="17">
        <v>0.011458333333333334</v>
      </c>
      <c r="P70" s="15" t="s">
        <v>81</v>
      </c>
    </row>
    <row r="71" spans="1:16" ht="12.75">
      <c r="A71" s="6">
        <v>44</v>
      </c>
      <c r="B71" s="16">
        <v>73</v>
      </c>
      <c r="C71" s="10" t="s">
        <v>111</v>
      </c>
      <c r="D71" s="8">
        <v>2001</v>
      </c>
      <c r="E71" s="8"/>
      <c r="F71" s="8" t="s">
        <v>112</v>
      </c>
      <c r="G71" s="17">
        <v>0.0033333333333333335</v>
      </c>
      <c r="H71" s="17">
        <f t="shared" si="12"/>
        <v>0.00039351851851851787</v>
      </c>
      <c r="I71" s="17">
        <v>0.0037268518518518514</v>
      </c>
      <c r="J71" s="17">
        <f t="shared" si="13"/>
        <v>0.0036458333333333347</v>
      </c>
      <c r="K71" s="17">
        <v>0.007372685185185186</v>
      </c>
      <c r="L71" s="17">
        <f t="shared" si="14"/>
        <v>0.001122685185185184</v>
      </c>
      <c r="M71" s="17">
        <v>0.00849537037037037</v>
      </c>
      <c r="N71" s="17">
        <f t="shared" si="15"/>
        <v>0.0031828703703703706</v>
      </c>
      <c r="O71" s="17">
        <v>0.01167824074074074</v>
      </c>
      <c r="P71" s="15" t="s">
        <v>82</v>
      </c>
    </row>
    <row r="72" spans="1:16" ht="12.75">
      <c r="A72" s="6">
        <v>45</v>
      </c>
      <c r="B72" s="16">
        <v>56</v>
      </c>
      <c r="C72" s="10" t="s">
        <v>113</v>
      </c>
      <c r="D72" s="8">
        <v>2002</v>
      </c>
      <c r="E72" s="8" t="s">
        <v>114</v>
      </c>
      <c r="F72" s="8" t="s">
        <v>74</v>
      </c>
      <c r="G72" s="17">
        <v>0.0037847222222222223</v>
      </c>
      <c r="H72" s="17">
        <f t="shared" si="12"/>
        <v>0.00041666666666666675</v>
      </c>
      <c r="I72" s="17">
        <v>0.004201388888888889</v>
      </c>
      <c r="J72" s="17">
        <f t="shared" si="13"/>
        <v>0.003611111111111111</v>
      </c>
      <c r="K72" s="17">
        <v>0.0078125</v>
      </c>
      <c r="L72" s="17">
        <f t="shared" si="14"/>
        <v>0.0010763888888888889</v>
      </c>
      <c r="M72" s="17">
        <v>0.008888888888888889</v>
      </c>
      <c r="N72" s="17">
        <f t="shared" si="15"/>
        <v>0.004317129629629629</v>
      </c>
      <c r="O72" s="17">
        <v>0.013206018518518518</v>
      </c>
      <c r="P72" s="15" t="s">
        <v>83</v>
      </c>
    </row>
    <row r="73" spans="1:16" ht="12.75">
      <c r="A73" s="6">
        <v>46</v>
      </c>
      <c r="B73" s="16">
        <v>63</v>
      </c>
      <c r="C73" s="10" t="s">
        <v>115</v>
      </c>
      <c r="D73" s="8">
        <v>2003</v>
      </c>
      <c r="E73" s="8" t="s">
        <v>114</v>
      </c>
      <c r="F73" s="8" t="s">
        <v>74</v>
      </c>
      <c r="G73" s="17">
        <v>0.0035648148148148154</v>
      </c>
      <c r="H73" s="17">
        <f t="shared" si="12"/>
        <v>0.0005324074074074072</v>
      </c>
      <c r="I73" s="17">
        <v>0.004097222222222223</v>
      </c>
      <c r="J73" s="17">
        <f t="shared" si="13"/>
        <v>0.003402777777777777</v>
      </c>
      <c r="K73" s="17">
        <v>0.0075</v>
      </c>
      <c r="L73" s="17">
        <f t="shared" si="14"/>
        <v>0.0012962962962962971</v>
      </c>
      <c r="M73" s="17">
        <v>0.008796296296296297</v>
      </c>
      <c r="N73" s="17">
        <f t="shared" si="15"/>
        <v>0.004780092592592593</v>
      </c>
      <c r="O73" s="17">
        <v>0.01357638888888889</v>
      </c>
      <c r="P73" s="15" t="s">
        <v>84</v>
      </c>
    </row>
    <row r="74" spans="1:16" ht="12.75">
      <c r="A74" s="6">
        <v>47</v>
      </c>
      <c r="B74" s="16">
        <v>55</v>
      </c>
      <c r="C74" s="10" t="s">
        <v>116</v>
      </c>
      <c r="D74" s="8">
        <v>2004</v>
      </c>
      <c r="E74" s="8" t="s">
        <v>63</v>
      </c>
      <c r="F74" s="8" t="s">
        <v>74</v>
      </c>
      <c r="G74" s="17">
        <v>0.004085648148148148</v>
      </c>
      <c r="H74" s="17">
        <f t="shared" si="12"/>
        <v>0.0005902777777777781</v>
      </c>
      <c r="I74" s="17">
        <v>0.004675925925925926</v>
      </c>
      <c r="J74" s="17">
        <f t="shared" si="13"/>
        <v>0.0033217592592592595</v>
      </c>
      <c r="K74" s="17">
        <v>0.007997685185185186</v>
      </c>
      <c r="L74" s="17">
        <f t="shared" si="14"/>
        <v>0.0016666666666666653</v>
      </c>
      <c r="M74" s="17">
        <v>0.009664351851851851</v>
      </c>
      <c r="N74" s="17">
        <f t="shared" si="15"/>
        <v>0.005821759259259261</v>
      </c>
      <c r="O74" s="17">
        <v>0.015486111111111112</v>
      </c>
      <c r="P74" s="15" t="s">
        <v>85</v>
      </c>
    </row>
    <row r="75" spans="1:16" ht="12.75">
      <c r="A75" s="6">
        <v>48</v>
      </c>
      <c r="B75" s="16">
        <v>72</v>
      </c>
      <c r="C75" s="10" t="s">
        <v>117</v>
      </c>
      <c r="D75" s="8">
        <v>2002</v>
      </c>
      <c r="E75" s="8"/>
      <c r="F75" s="8" t="s">
        <v>112</v>
      </c>
      <c r="G75" s="17">
        <v>0.0044212962962962956</v>
      </c>
      <c r="H75" s="17">
        <f t="shared" si="12"/>
        <v>0.0008449074074074079</v>
      </c>
      <c r="I75" s="17">
        <v>0.0052662037037037035</v>
      </c>
      <c r="J75" s="17">
        <f t="shared" si="13"/>
        <v>0.004537037037037037</v>
      </c>
      <c r="K75" s="17">
        <v>0.00980324074074074</v>
      </c>
      <c r="L75" s="17">
        <f t="shared" si="14"/>
        <v>0.0012499999999999994</v>
      </c>
      <c r="M75" s="17">
        <v>0.01105324074074074</v>
      </c>
      <c r="N75" s="17">
        <f t="shared" si="15"/>
        <v>0.004999999999999999</v>
      </c>
      <c r="O75" s="17">
        <v>0.01605324074074074</v>
      </c>
      <c r="P75" s="15" t="s">
        <v>86</v>
      </c>
    </row>
    <row r="76" spans="1:16" ht="12.75">
      <c r="A76" s="6"/>
      <c r="B76" s="7"/>
      <c r="C76" s="10"/>
      <c r="D76" s="6"/>
      <c r="E76" s="6"/>
      <c r="F76" s="6"/>
      <c r="G76" s="5"/>
      <c r="H76" s="5"/>
      <c r="I76" s="5"/>
      <c r="J76" s="5"/>
      <c r="K76" s="5"/>
      <c r="L76" s="5"/>
      <c r="M76" s="5"/>
      <c r="N76" s="5"/>
      <c r="O76" s="5"/>
      <c r="P76" s="9"/>
    </row>
    <row r="77" spans="1:16" ht="12.75">
      <c r="A77" s="18" t="s">
        <v>118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20"/>
    </row>
    <row r="78" spans="1:16" ht="12.75">
      <c r="A78" s="6">
        <v>49</v>
      </c>
      <c r="B78" s="16">
        <v>65</v>
      </c>
      <c r="C78" s="10" t="s">
        <v>119</v>
      </c>
      <c r="D78" s="8">
        <v>2001</v>
      </c>
      <c r="E78" s="8"/>
      <c r="F78" s="8" t="s">
        <v>29</v>
      </c>
      <c r="G78" s="17">
        <v>0.0034027777777777784</v>
      </c>
      <c r="H78" s="17">
        <f>SUM(I78-G78)</f>
        <v>0.0006481481481481473</v>
      </c>
      <c r="I78" s="17">
        <v>0.004050925925925926</v>
      </c>
      <c r="J78" s="17">
        <f>SUM(K78-I78)</f>
        <v>0.0035300925925925925</v>
      </c>
      <c r="K78" s="17">
        <v>0.007581018518518518</v>
      </c>
      <c r="L78" s="17">
        <f>SUM(M78-K78)</f>
        <v>0.0012152777777777787</v>
      </c>
      <c r="M78" s="17">
        <v>0.008796296296296297</v>
      </c>
      <c r="N78" s="17">
        <f>SUM(O78-M78)</f>
        <v>0.003101851851851852</v>
      </c>
      <c r="O78" s="17">
        <v>0.011898148148148149</v>
      </c>
      <c r="P78" s="9" t="s">
        <v>81</v>
      </c>
    </row>
    <row r="79" spans="1:16" ht="12.75">
      <c r="A79" s="6"/>
      <c r="B79" s="7"/>
      <c r="C79" s="4"/>
      <c r="D79" s="6"/>
      <c r="E79" s="6"/>
      <c r="F79" s="6"/>
      <c r="G79" s="5"/>
      <c r="H79" s="6"/>
      <c r="I79" s="6"/>
      <c r="J79" s="6"/>
      <c r="K79" s="6"/>
      <c r="L79" s="6"/>
      <c r="M79" s="6"/>
      <c r="N79" s="6"/>
      <c r="O79" s="6"/>
      <c r="P79" s="4"/>
    </row>
    <row r="80" spans="1:16" ht="12.75">
      <c r="A80" s="29" t="s">
        <v>100</v>
      </c>
      <c r="B80" s="29"/>
      <c r="C80" s="29"/>
      <c r="D80" s="29"/>
      <c r="E80" s="29"/>
      <c r="F80" s="14" t="s">
        <v>105</v>
      </c>
      <c r="G80" s="40"/>
      <c r="H80" s="41"/>
      <c r="I80" s="41"/>
      <c r="J80" s="41"/>
      <c r="K80" s="41"/>
      <c r="L80" s="41"/>
      <c r="M80" s="41"/>
      <c r="N80" s="41"/>
      <c r="O80" s="41"/>
      <c r="P80" s="42"/>
    </row>
    <row r="81" spans="1:16" ht="12.75">
      <c r="A81" s="29" t="s">
        <v>101</v>
      </c>
      <c r="B81" s="29"/>
      <c r="C81" s="29"/>
      <c r="D81" s="29"/>
      <c r="E81" s="29"/>
      <c r="F81" s="14" t="s">
        <v>102</v>
      </c>
      <c r="G81" s="25"/>
      <c r="H81" s="26"/>
      <c r="I81" s="26"/>
      <c r="J81" s="26"/>
      <c r="K81" s="26"/>
      <c r="L81" s="26"/>
      <c r="M81" s="26"/>
      <c r="N81" s="26"/>
      <c r="O81" s="26"/>
      <c r="P81" s="27"/>
    </row>
    <row r="82" ht="12.75">
      <c r="G82" s="2"/>
    </row>
    <row r="83" ht="12.75">
      <c r="G83" s="2"/>
    </row>
    <row r="84" ht="12.75">
      <c r="G84" s="2"/>
    </row>
    <row r="85" ht="12.75">
      <c r="G85" s="2"/>
    </row>
  </sheetData>
  <sheetProtection/>
  <mergeCells count="25">
    <mergeCell ref="G3:P3"/>
    <mergeCell ref="G4:P4"/>
    <mergeCell ref="G5:P5"/>
    <mergeCell ref="A12:P12"/>
    <mergeCell ref="A8:P8"/>
    <mergeCell ref="A4:F4"/>
    <mergeCell ref="A3:F3"/>
    <mergeCell ref="A1:P1"/>
    <mergeCell ref="A2:P2"/>
    <mergeCell ref="A7:P7"/>
    <mergeCell ref="A80:E80"/>
    <mergeCell ref="A49:P49"/>
    <mergeCell ref="A54:P54"/>
    <mergeCell ref="A62:P62"/>
    <mergeCell ref="A65:P65"/>
    <mergeCell ref="A68:P68"/>
    <mergeCell ref="A77:P77"/>
    <mergeCell ref="A69:P69"/>
    <mergeCell ref="A31:P31"/>
    <mergeCell ref="A39:P39"/>
    <mergeCell ref="A5:F5"/>
    <mergeCell ref="A15:P15"/>
    <mergeCell ref="G81:P81"/>
    <mergeCell ref="A81:E81"/>
    <mergeCell ref="G80:P80"/>
  </mergeCells>
  <printOptions/>
  <pageMargins left="0.75" right="0.75" top="0.43" bottom="0.38" header="0.32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Cycling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Admin</cp:lastModifiedBy>
  <cp:lastPrinted>2013-02-04T08:45:59Z</cp:lastPrinted>
  <dcterms:created xsi:type="dcterms:W3CDTF">2013-02-03T12:37:02Z</dcterms:created>
  <dcterms:modified xsi:type="dcterms:W3CDTF">2013-02-04T16:34:41Z</dcterms:modified>
  <cp:category/>
  <cp:version/>
  <cp:contentType/>
  <cp:contentStatus/>
</cp:coreProperties>
</file>